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По кодам ФКР и получателям бюдж" sheetId="1" r:id="rId1"/>
  </sheets>
  <definedNames>
    <definedName name="_xlnm.Print_Titles" localSheetId="0">'По кодам ФКР и получателям бюдж'!$8:$11</definedName>
  </definedNames>
  <calcPr fullCalcOnLoad="1"/>
</workbook>
</file>

<file path=xl/sharedStrings.xml><?xml version="1.0" encoding="utf-8"?>
<sst xmlns="http://schemas.openxmlformats.org/spreadsheetml/2006/main" count="86" uniqueCount="84">
  <si>
    <t>Код</t>
  </si>
  <si>
    <t>Наименование</t>
  </si>
  <si>
    <t>Всего</t>
  </si>
  <si>
    <t>1</t>
  </si>
  <si>
    <t>2</t>
  </si>
  <si>
    <t>3</t>
  </si>
  <si>
    <t>0100</t>
  </si>
  <si>
    <t>ОБЩЕГОСУДАРСТВЕННЫЕ ВОПРОСЫ</t>
  </si>
  <si>
    <t>0102</t>
  </si>
  <si>
    <t>Администрация города Покров Петушинского района Владимирской области</t>
  </si>
  <si>
    <t>0103</t>
  </si>
  <si>
    <t>Совет народных депутатов города Покров</t>
  </si>
  <si>
    <t>0104</t>
  </si>
  <si>
    <t>Администрация города Покров Петушинского района Владимирской области</t>
  </si>
  <si>
    <t>0106</t>
  </si>
  <si>
    <t>Контрольно-счетная палата Муниципального образования "Город Покров"</t>
  </si>
  <si>
    <t>0113</t>
  </si>
  <si>
    <t>Администрация города Покров Петушинского района Владимирской области</t>
  </si>
  <si>
    <t>Итого 0100</t>
  </si>
  <si>
    <t>0300</t>
  </si>
  <si>
    <t>НАЦИОНАЛЬНАЯ БЕЗОПАСНОСТЬ И ПРАВООХРАНИТЕЛЬНАЯ ДЕЯТЕЛЬНОСТЬ</t>
  </si>
  <si>
    <t>0309</t>
  </si>
  <si>
    <t>Администрация города Покров Петушинского района Владимирской области</t>
  </si>
  <si>
    <t>0314</t>
  </si>
  <si>
    <t>Администрация города Покров Петушинского района Владимирской области</t>
  </si>
  <si>
    <t>Итого 0300</t>
  </si>
  <si>
    <t>0400</t>
  </si>
  <si>
    <t>НАЦИОНАЛЬНАЯ ЭКОНОМИКА</t>
  </si>
  <si>
    <t>0409</t>
  </si>
  <si>
    <t>Администрация города Покров Петушинского района Владимирской области</t>
  </si>
  <si>
    <t>0412</t>
  </si>
  <si>
    <t>Администрация города Покров Петушинского района Владимирской области</t>
  </si>
  <si>
    <t>Итого 0400</t>
  </si>
  <si>
    <t>0500</t>
  </si>
  <si>
    <t>ЖИЛИЩНО-КОММУНАЛЬНОЕ ХОЗЯЙСТВО</t>
  </si>
  <si>
    <t>0501</t>
  </si>
  <si>
    <t>Администрация города Покров Петушинского района Владимирской области</t>
  </si>
  <si>
    <t>0502</t>
  </si>
  <si>
    <t>Администрация города Покров Петушинского района Владимирской области</t>
  </si>
  <si>
    <t>0503</t>
  </si>
  <si>
    <t>Администрация города Покров Петушинского района Владимирской области</t>
  </si>
  <si>
    <t>Итого 0500</t>
  </si>
  <si>
    <t>0700</t>
  </si>
  <si>
    <t>ОБРАЗОВАНИЕ</t>
  </si>
  <si>
    <t>0702</t>
  </si>
  <si>
    <t>Администрация города Покров Петушинского района Владимирской области</t>
  </si>
  <si>
    <t>Итого 0700</t>
  </si>
  <si>
    <t>0800</t>
  </si>
  <si>
    <t>КУЛЬТУРА И КИНЕМАТОГРАФИЯ</t>
  </si>
  <si>
    <t>0801</t>
  </si>
  <si>
    <t>Администрация города Покров Петушинского района Владимирской области</t>
  </si>
  <si>
    <t>Итого 0800</t>
  </si>
  <si>
    <t>1000</t>
  </si>
  <si>
    <t>СОЦИАЛЬНАЯ ПОЛИТИКА</t>
  </si>
  <si>
    <t>1001</t>
  </si>
  <si>
    <t>Администрация города Покров Петушинского района Владимирской области</t>
  </si>
  <si>
    <t>1003</t>
  </si>
  <si>
    <t>Администрация города Покров Петушинского района Владимирской области</t>
  </si>
  <si>
    <t>Итого 1000</t>
  </si>
  <si>
    <t>1100</t>
  </si>
  <si>
    <t>Физическая  культура  и спорт</t>
  </si>
  <si>
    <t>1105</t>
  </si>
  <si>
    <t>Администрация города Покров Петушинского района Владимирской области</t>
  </si>
  <si>
    <t>Итого 1100</t>
  </si>
  <si>
    <t>1200</t>
  </si>
  <si>
    <t>Средства  массовой информации</t>
  </si>
  <si>
    <t>1201</t>
  </si>
  <si>
    <t>Администрация города Покров Петушинского района Владимирской области</t>
  </si>
  <si>
    <t>1202</t>
  </si>
  <si>
    <t>Администрация города Покров Петушинского района Владимирской области</t>
  </si>
  <si>
    <t>Итого 1200</t>
  </si>
  <si>
    <t>Итого</t>
  </si>
  <si>
    <t xml:space="preserve">     в том числе  средства</t>
  </si>
  <si>
    <t>районного</t>
  </si>
  <si>
    <t>бюджета</t>
  </si>
  <si>
    <t>областного</t>
  </si>
  <si>
    <t>Распределение расходов  бюджета</t>
  </si>
  <si>
    <t>муниципального образования "Город Покров" на 2012 год</t>
  </si>
  <si>
    <t>Приложение №7</t>
  </si>
  <si>
    <t>к Решению СНД   г. Покров</t>
  </si>
  <si>
    <t>Ед.изм.: в рублях</t>
  </si>
  <si>
    <t xml:space="preserve"> (с изменениями по состоянию на 25.12.2012) </t>
  </si>
  <si>
    <t>МУП ЖКУ</t>
  </si>
  <si>
    <t>от  ________ 2013    №___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</si>
</sst>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9">
      <alignment horizontal="left" wrapText="1"/>
      <protection hidden="1" locked="0"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9" fontId="0" fillId="0" borderId="11">
      <alignment horizontal="right" vertical="center" wrapText="1"/>
      <protection hidden="1" locked="0"/>
    </xf>
    <xf numFmtId="49" fontId="0" fillId="0" borderId="12">
      <alignment horizontal="center" vertical="center" wrapText="1"/>
      <protection hidden="1" locked="0"/>
    </xf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3" xfId="0" applyNumberFormat="1" applyFont="1" applyFill="1" applyBorder="1" applyAlignment="1" applyProtection="1">
      <alignment horizontal="left" wrapText="1"/>
      <protection hidden="1" locked="0"/>
    </xf>
    <xf numFmtId="49" fontId="0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wrapText="1"/>
      <protection hidden="1"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9" xfId="0" applyBorder="1" applyAlignment="1">
      <alignment/>
    </xf>
    <xf numFmtId="49" fontId="3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1" xfId="0" applyBorder="1" applyAlignment="1">
      <alignment/>
    </xf>
    <xf numFmtId="49" fontId="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4" fontId="5" fillId="0" borderId="2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9" fontId="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3" xfId="0" applyNumberFormat="1" applyFont="1" applyFill="1" applyBorder="1" applyAlignment="1" applyProtection="1">
      <alignment horizontal="right" wrapText="1"/>
      <protection hidden="1" locked="0"/>
    </xf>
    <xf numFmtId="49" fontId="0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9" fontId="0" fillId="0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8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27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27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28" xfId="0" applyNumberFormat="1" applyFont="1" applyFill="1" applyBorder="1" applyAlignment="1" applyProtection="1">
      <alignment horizontal="left" vertical="center" wrapText="1"/>
      <protection hidden="1" locked="0"/>
    </xf>
    <xf numFmtId="4" fontId="2" fillId="0" borderId="29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30" xfId="0" applyNumberFormat="1" applyFont="1" applyFill="1" applyBorder="1" applyAlignment="1" applyProtection="1">
      <alignment horizontal="right" vertical="center" wrapText="1"/>
      <protection hidden="1"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32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L33" sqref="L33"/>
    </sheetView>
  </sheetViews>
  <sheetFormatPr defaultColWidth="9.33203125" defaultRowHeight="11.25"/>
  <cols>
    <col min="1" max="1" width="7.66015625" style="14" customWidth="1"/>
    <col min="2" max="2" width="73.16015625" style="0" customWidth="1"/>
    <col min="3" max="3" width="9.16015625" style="0" customWidth="1"/>
    <col min="4" max="4" width="8.5" style="0" customWidth="1"/>
    <col min="5" max="5" width="17.16015625" style="0" customWidth="1"/>
    <col min="6" max="6" width="17.66015625" style="0" customWidth="1"/>
    <col min="7" max="7" width="9.33203125" style="0" hidden="1" customWidth="1"/>
  </cols>
  <sheetData>
    <row r="1" spans="1:6" ht="12" customHeight="1">
      <c r="A1" s="33"/>
      <c r="B1" s="33"/>
      <c r="C1" s="33"/>
      <c r="D1" s="1"/>
      <c r="F1" s="6" t="s">
        <v>78</v>
      </c>
    </row>
    <row r="2" spans="1:6" ht="12" customHeight="1">
      <c r="A2" s="33"/>
      <c r="B2" s="33"/>
      <c r="C2" s="3"/>
      <c r="D2" s="4"/>
      <c r="E2" s="41" t="s">
        <v>79</v>
      </c>
      <c r="F2" s="42"/>
    </row>
    <row r="3" spans="1:6" ht="10.5" customHeight="1">
      <c r="A3" s="12"/>
      <c r="B3" s="1"/>
      <c r="C3" s="1"/>
      <c r="D3" s="1"/>
      <c r="E3" s="43" t="s">
        <v>83</v>
      </c>
      <c r="F3" s="42"/>
    </row>
    <row r="4" spans="1:6" ht="15" customHeight="1">
      <c r="A4" s="53" t="s">
        <v>76</v>
      </c>
      <c r="B4" s="54"/>
      <c r="C4" s="54"/>
      <c r="D4" s="54"/>
      <c r="E4" s="39"/>
      <c r="F4" s="39"/>
    </row>
    <row r="5" spans="1:6" ht="12" customHeight="1">
      <c r="A5" s="37" t="s">
        <v>77</v>
      </c>
      <c r="B5" s="38"/>
      <c r="C5" s="38"/>
      <c r="D5" s="38"/>
      <c r="E5" s="39"/>
      <c r="F5" s="39"/>
    </row>
    <row r="6" spans="1:6" ht="14.25" customHeight="1">
      <c r="A6" s="40" t="s">
        <v>81</v>
      </c>
      <c r="B6" s="40"/>
      <c r="C6" s="40"/>
      <c r="D6" s="40"/>
      <c r="E6" s="39"/>
      <c r="F6" s="39"/>
    </row>
    <row r="7" spans="1:7" ht="9.75" customHeight="1">
      <c r="A7" s="13"/>
      <c r="B7" s="2"/>
      <c r="C7" s="34"/>
      <c r="D7" s="34"/>
      <c r="E7" s="55" t="s">
        <v>80</v>
      </c>
      <c r="F7" s="56"/>
      <c r="G7" s="56"/>
    </row>
    <row r="8" spans="1:7" ht="15.75" customHeight="1">
      <c r="A8" s="35" t="s">
        <v>0</v>
      </c>
      <c r="B8" s="35" t="s">
        <v>1</v>
      </c>
      <c r="C8" s="36" t="s">
        <v>2</v>
      </c>
      <c r="D8" s="36"/>
      <c r="E8" s="61" t="s">
        <v>72</v>
      </c>
      <c r="F8" s="62"/>
      <c r="G8" s="5"/>
    </row>
    <row r="9" spans="1:6" ht="13.5" customHeight="1">
      <c r="A9" s="35"/>
      <c r="B9" s="35"/>
      <c r="C9" s="36"/>
      <c r="D9" s="36"/>
      <c r="E9" s="7" t="s">
        <v>73</v>
      </c>
      <c r="F9" s="7" t="s">
        <v>75</v>
      </c>
    </row>
    <row r="10" spans="1:6" ht="12.75" customHeight="1">
      <c r="A10" s="35"/>
      <c r="B10" s="35"/>
      <c r="C10" s="36"/>
      <c r="D10" s="36"/>
      <c r="E10" s="18" t="s">
        <v>74</v>
      </c>
      <c r="F10" s="18" t="s">
        <v>74</v>
      </c>
    </row>
    <row r="11" spans="1:7" ht="11.25" customHeight="1">
      <c r="A11" s="20" t="s">
        <v>3</v>
      </c>
      <c r="B11" s="21" t="s">
        <v>4</v>
      </c>
      <c r="C11" s="44" t="s">
        <v>5</v>
      </c>
      <c r="D11" s="44"/>
      <c r="E11" s="8">
        <v>4</v>
      </c>
      <c r="F11" s="28">
        <v>5</v>
      </c>
      <c r="G11" s="22"/>
    </row>
    <row r="12" spans="1:7" ht="14.25" customHeight="1">
      <c r="A12" s="23" t="s">
        <v>6</v>
      </c>
      <c r="B12" s="9" t="s">
        <v>7</v>
      </c>
      <c r="C12" s="45"/>
      <c r="D12" s="46"/>
      <c r="E12" s="15"/>
      <c r="F12" s="15"/>
      <c r="G12" s="22"/>
    </row>
    <row r="13" spans="1:7" ht="12.75" customHeight="1">
      <c r="A13" s="25" t="s">
        <v>8</v>
      </c>
      <c r="B13" s="10" t="s">
        <v>9</v>
      </c>
      <c r="C13" s="47">
        <v>1137389.32</v>
      </c>
      <c r="D13" s="47"/>
      <c r="E13" s="16"/>
      <c r="F13" s="16">
        <v>14400</v>
      </c>
      <c r="G13" s="24"/>
    </row>
    <row r="14" spans="1:7" ht="12.75" customHeight="1">
      <c r="A14" s="25" t="s">
        <v>10</v>
      </c>
      <c r="B14" s="10" t="s">
        <v>11</v>
      </c>
      <c r="C14" s="47">
        <v>1772133.33</v>
      </c>
      <c r="D14" s="47"/>
      <c r="E14" s="16"/>
      <c r="F14" s="16">
        <v>18900</v>
      </c>
      <c r="G14" s="24"/>
    </row>
    <row r="15" spans="1:7" ht="12.75" customHeight="1">
      <c r="A15" s="25" t="s">
        <v>12</v>
      </c>
      <c r="B15" s="10" t="s">
        <v>13</v>
      </c>
      <c r="C15" s="47">
        <v>9949662.11</v>
      </c>
      <c r="D15" s="47"/>
      <c r="E15" s="16"/>
      <c r="F15" s="16">
        <v>76217.24</v>
      </c>
      <c r="G15" s="24"/>
    </row>
    <row r="16" spans="1:7" ht="12.75" customHeight="1">
      <c r="A16" s="25" t="s">
        <v>14</v>
      </c>
      <c r="B16" s="10" t="s">
        <v>15</v>
      </c>
      <c r="C16" s="47">
        <v>665731.79</v>
      </c>
      <c r="D16" s="47"/>
      <c r="E16" s="16"/>
      <c r="F16" s="16">
        <v>9600</v>
      </c>
      <c r="G16" s="24"/>
    </row>
    <row r="17" spans="1:7" ht="12.75" customHeight="1">
      <c r="A17" s="25" t="s">
        <v>16</v>
      </c>
      <c r="B17" s="10" t="s">
        <v>17</v>
      </c>
      <c r="C17" s="47">
        <v>12901677.55</v>
      </c>
      <c r="D17" s="47"/>
      <c r="E17" s="16">
        <v>279520</v>
      </c>
      <c r="F17" s="30">
        <v>318582.76</v>
      </c>
      <c r="G17" s="24"/>
    </row>
    <row r="18" spans="1:7" ht="14.25" customHeight="1">
      <c r="A18" s="26"/>
      <c r="B18" s="9" t="s">
        <v>18</v>
      </c>
      <c r="C18" s="48">
        <f>C13+C14+C15+C16+C17</f>
        <v>26426594.1</v>
      </c>
      <c r="D18" s="48"/>
      <c r="E18" s="17">
        <v>279520</v>
      </c>
      <c r="F18" s="51">
        <f>SUM(F13:F17)</f>
        <v>437700</v>
      </c>
      <c r="G18" s="52"/>
    </row>
    <row r="19" spans="1:7" ht="4.5" customHeight="1">
      <c r="A19" s="26"/>
      <c r="B19" s="11"/>
      <c r="C19" s="49"/>
      <c r="D19" s="50"/>
      <c r="E19" s="16"/>
      <c r="F19" s="29"/>
      <c r="G19" s="24"/>
    </row>
    <row r="20" spans="1:7" ht="14.25" customHeight="1">
      <c r="A20" s="23" t="s">
        <v>19</v>
      </c>
      <c r="B20" s="9" t="s">
        <v>20</v>
      </c>
      <c r="C20" s="45"/>
      <c r="D20" s="46"/>
      <c r="E20" s="16"/>
      <c r="F20" s="16"/>
      <c r="G20" s="24"/>
    </row>
    <row r="21" spans="1:7" ht="12.75" customHeight="1">
      <c r="A21" s="25" t="s">
        <v>21</v>
      </c>
      <c r="B21" s="10" t="s">
        <v>22</v>
      </c>
      <c r="C21" s="47">
        <v>1120000</v>
      </c>
      <c r="D21" s="47"/>
      <c r="E21" s="16"/>
      <c r="F21" s="16"/>
      <c r="G21" s="24"/>
    </row>
    <row r="22" spans="1:7" ht="12.75" customHeight="1">
      <c r="A22" s="31" t="s">
        <v>21</v>
      </c>
      <c r="B22" s="32" t="s">
        <v>82</v>
      </c>
      <c r="C22" s="47">
        <v>91882.77</v>
      </c>
      <c r="D22" s="47"/>
      <c r="E22" s="16"/>
      <c r="F22" s="16"/>
      <c r="G22" s="24"/>
    </row>
    <row r="23" spans="1:7" ht="12.75" customHeight="1">
      <c r="A23" s="25" t="s">
        <v>23</v>
      </c>
      <c r="B23" s="10" t="s">
        <v>24</v>
      </c>
      <c r="C23" s="47">
        <v>373398.34</v>
      </c>
      <c r="D23" s="47"/>
      <c r="E23" s="16"/>
      <c r="F23" s="16"/>
      <c r="G23" s="24"/>
    </row>
    <row r="24" spans="1:7" ht="14.25" customHeight="1">
      <c r="A24" s="26"/>
      <c r="B24" s="9" t="s">
        <v>25</v>
      </c>
      <c r="C24" s="48">
        <f>SUM(C21:C23)</f>
        <v>1585281.11</v>
      </c>
      <c r="D24" s="48"/>
      <c r="E24" s="16"/>
      <c r="F24" s="16"/>
      <c r="G24" s="24"/>
    </row>
    <row r="25" spans="1:7" ht="3" customHeight="1">
      <c r="A25" s="26"/>
      <c r="B25" s="11"/>
      <c r="C25" s="49"/>
      <c r="D25" s="60"/>
      <c r="E25" s="16"/>
      <c r="F25" s="16"/>
      <c r="G25" s="24"/>
    </row>
    <row r="26" spans="1:7" ht="14.25" customHeight="1">
      <c r="A26" s="23" t="s">
        <v>26</v>
      </c>
      <c r="B26" s="9" t="s">
        <v>27</v>
      </c>
      <c r="C26" s="45"/>
      <c r="D26" s="46"/>
      <c r="E26" s="16"/>
      <c r="F26" s="16"/>
      <c r="G26" s="24"/>
    </row>
    <row r="27" spans="1:7" ht="12.75" customHeight="1">
      <c r="A27" s="25" t="s">
        <v>28</v>
      </c>
      <c r="B27" s="10" t="s">
        <v>29</v>
      </c>
      <c r="C27" s="47">
        <v>8922134.76</v>
      </c>
      <c r="D27" s="47"/>
      <c r="E27" s="16"/>
      <c r="F27" s="16">
        <v>7500000</v>
      </c>
      <c r="G27" s="24"/>
    </row>
    <row r="28" spans="1:7" ht="12.75" customHeight="1">
      <c r="A28" s="25" t="s">
        <v>30</v>
      </c>
      <c r="B28" s="10" t="s">
        <v>31</v>
      </c>
      <c r="C28" s="47">
        <v>2971170.73</v>
      </c>
      <c r="D28" s="47"/>
      <c r="E28" s="16"/>
      <c r="F28" s="16">
        <v>597730</v>
      </c>
      <c r="G28" s="24"/>
    </row>
    <row r="29" spans="1:7" ht="14.25" customHeight="1">
      <c r="A29" s="26"/>
      <c r="B29" s="9" t="s">
        <v>32</v>
      </c>
      <c r="C29" s="48">
        <f>SUM(C27:C28)</f>
        <v>11893305.49</v>
      </c>
      <c r="D29" s="48"/>
      <c r="E29" s="16"/>
      <c r="F29" s="17">
        <f>F27+F28</f>
        <v>8097730</v>
      </c>
      <c r="G29" s="24"/>
    </row>
    <row r="30" spans="1:7" ht="3.75" customHeight="1">
      <c r="A30" s="26"/>
      <c r="B30" s="11"/>
      <c r="C30" s="49"/>
      <c r="D30" s="50"/>
      <c r="E30" s="16"/>
      <c r="F30" s="16"/>
      <c r="G30" s="24"/>
    </row>
    <row r="31" spans="1:7" ht="14.25" customHeight="1">
      <c r="A31" s="23" t="s">
        <v>33</v>
      </c>
      <c r="B31" s="9" t="s">
        <v>34</v>
      </c>
      <c r="C31" s="45"/>
      <c r="D31" s="46"/>
      <c r="E31" s="16"/>
      <c r="F31" s="16"/>
      <c r="G31" s="24"/>
    </row>
    <row r="32" spans="1:7" ht="12.75" customHeight="1">
      <c r="A32" s="25" t="s">
        <v>35</v>
      </c>
      <c r="B32" s="10" t="s">
        <v>36</v>
      </c>
      <c r="C32" s="47">
        <v>3999572.9</v>
      </c>
      <c r="D32" s="47"/>
      <c r="E32" s="16"/>
      <c r="F32" s="16"/>
      <c r="G32" s="24"/>
    </row>
    <row r="33" spans="1:7" ht="12.75" customHeight="1">
      <c r="A33" s="25" t="s">
        <v>37</v>
      </c>
      <c r="B33" s="10" t="s">
        <v>38</v>
      </c>
      <c r="C33" s="47">
        <v>27155548.87</v>
      </c>
      <c r="D33" s="47"/>
      <c r="E33" s="16"/>
      <c r="F33" s="16">
        <v>110986.2</v>
      </c>
      <c r="G33" s="24"/>
    </row>
    <row r="34" spans="1:7" ht="12.75" customHeight="1">
      <c r="A34" s="25" t="s">
        <v>39</v>
      </c>
      <c r="B34" s="10" t="s">
        <v>40</v>
      </c>
      <c r="C34" s="47">
        <v>9189698.51</v>
      </c>
      <c r="D34" s="47"/>
      <c r="E34" s="16"/>
      <c r="F34" s="16"/>
      <c r="G34" s="24"/>
    </row>
    <row r="35" spans="1:7" ht="14.25" customHeight="1">
      <c r="A35" s="26"/>
      <c r="B35" s="9" t="s">
        <v>41</v>
      </c>
      <c r="C35" s="48">
        <f>SUM(C32:C34)</f>
        <v>40344820.28</v>
      </c>
      <c r="D35" s="48"/>
      <c r="E35" s="16"/>
      <c r="F35" s="17">
        <v>110986.2</v>
      </c>
      <c r="G35" s="24"/>
    </row>
    <row r="36" spans="1:7" ht="2.25" customHeight="1">
      <c r="A36" s="26"/>
      <c r="B36" s="11"/>
      <c r="C36" s="49"/>
      <c r="D36" s="50"/>
      <c r="E36" s="16"/>
      <c r="F36" s="16"/>
      <c r="G36" s="24"/>
    </row>
    <row r="37" spans="1:7" ht="14.25" customHeight="1">
      <c r="A37" s="23" t="s">
        <v>42</v>
      </c>
      <c r="B37" s="9" t="s">
        <v>43</v>
      </c>
      <c r="C37" s="45"/>
      <c r="D37" s="46"/>
      <c r="E37" s="16"/>
      <c r="F37" s="16"/>
      <c r="G37" s="24"/>
    </row>
    <row r="38" spans="1:7" ht="12.75" customHeight="1">
      <c r="A38" s="25" t="s">
        <v>44</v>
      </c>
      <c r="B38" s="10" t="s">
        <v>45</v>
      </c>
      <c r="C38" s="47">
        <v>15259580.86</v>
      </c>
      <c r="D38" s="47"/>
      <c r="E38" s="16">
        <v>13758000</v>
      </c>
      <c r="F38" s="16"/>
      <c r="G38" s="24"/>
    </row>
    <row r="39" spans="1:7" ht="14.25" customHeight="1">
      <c r="A39" s="26"/>
      <c r="B39" s="9" t="s">
        <v>46</v>
      </c>
      <c r="C39" s="48">
        <v>15259580.86</v>
      </c>
      <c r="D39" s="48"/>
      <c r="E39" s="17">
        <v>13758000</v>
      </c>
      <c r="F39" s="16"/>
      <c r="G39" s="24"/>
    </row>
    <row r="40" spans="1:7" ht="2.25" customHeight="1">
      <c r="A40" s="26"/>
      <c r="B40" s="11"/>
      <c r="C40" s="49"/>
      <c r="D40" s="50"/>
      <c r="E40" s="16"/>
      <c r="F40" s="16"/>
      <c r="G40" s="24"/>
    </row>
    <row r="41" spans="1:7" ht="14.25" customHeight="1">
      <c r="A41" s="23" t="s">
        <v>47</v>
      </c>
      <c r="B41" s="9" t="s">
        <v>48</v>
      </c>
      <c r="C41" s="45"/>
      <c r="D41" s="46"/>
      <c r="E41" s="16"/>
      <c r="F41" s="16"/>
      <c r="G41" s="24"/>
    </row>
    <row r="42" spans="1:7" ht="12.75" customHeight="1">
      <c r="A42" s="25" t="s">
        <v>49</v>
      </c>
      <c r="B42" s="10" t="s">
        <v>50</v>
      </c>
      <c r="C42" s="47">
        <v>12028199.67</v>
      </c>
      <c r="D42" s="47"/>
      <c r="E42" s="16"/>
      <c r="F42" s="16">
        <v>101000</v>
      </c>
      <c r="G42" s="24"/>
    </row>
    <row r="43" spans="1:7" ht="14.25" customHeight="1">
      <c r="A43" s="26"/>
      <c r="B43" s="9" t="s">
        <v>51</v>
      </c>
      <c r="C43" s="48">
        <f>SUM(C42)</f>
        <v>12028199.67</v>
      </c>
      <c r="D43" s="48"/>
      <c r="E43" s="16"/>
      <c r="F43" s="17">
        <v>101000</v>
      </c>
      <c r="G43" s="24"/>
    </row>
    <row r="44" spans="1:7" ht="3" customHeight="1">
      <c r="A44" s="26"/>
      <c r="B44" s="11"/>
      <c r="C44" s="49"/>
      <c r="D44" s="50"/>
      <c r="E44" s="16"/>
      <c r="F44" s="16"/>
      <c r="G44" s="24"/>
    </row>
    <row r="45" spans="1:7" ht="14.25" customHeight="1">
      <c r="A45" s="23" t="s">
        <v>52</v>
      </c>
      <c r="B45" s="9" t="s">
        <v>53</v>
      </c>
      <c r="C45" s="45"/>
      <c r="D45" s="46"/>
      <c r="E45" s="16"/>
      <c r="F45" s="16"/>
      <c r="G45" s="24"/>
    </row>
    <row r="46" spans="1:7" ht="12.75" customHeight="1">
      <c r="A46" s="25" t="s">
        <v>54</v>
      </c>
      <c r="B46" s="10" t="s">
        <v>55</v>
      </c>
      <c r="C46" s="47">
        <v>900256.56</v>
      </c>
      <c r="D46" s="47"/>
      <c r="E46" s="16"/>
      <c r="F46" s="16"/>
      <c r="G46" s="24"/>
    </row>
    <row r="47" spans="1:7" ht="12.75" customHeight="1">
      <c r="A47" s="25" t="s">
        <v>56</v>
      </c>
      <c r="B47" s="10" t="s">
        <v>57</v>
      </c>
      <c r="C47" s="47">
        <v>2143414</v>
      </c>
      <c r="D47" s="47"/>
      <c r="E47" s="16"/>
      <c r="F47" s="16">
        <v>1492080</v>
      </c>
      <c r="G47" s="24"/>
    </row>
    <row r="48" spans="1:7" ht="14.25" customHeight="1">
      <c r="A48" s="26"/>
      <c r="B48" s="9" t="s">
        <v>58</v>
      </c>
      <c r="C48" s="48">
        <f>SUM(C46:C47)</f>
        <v>3043670.56</v>
      </c>
      <c r="D48" s="48"/>
      <c r="E48" s="16"/>
      <c r="F48" s="17">
        <v>1492080</v>
      </c>
      <c r="G48" s="24"/>
    </row>
    <row r="49" spans="1:7" ht="3.75" customHeight="1">
      <c r="A49" s="26"/>
      <c r="B49" s="11"/>
      <c r="C49" s="49"/>
      <c r="D49" s="50"/>
      <c r="E49" s="16"/>
      <c r="F49" s="16"/>
      <c r="G49" s="24"/>
    </row>
    <row r="50" spans="1:7" ht="14.25" customHeight="1">
      <c r="A50" s="23" t="s">
        <v>59</v>
      </c>
      <c r="B50" s="9" t="s">
        <v>60</v>
      </c>
      <c r="C50" s="45"/>
      <c r="D50" s="46"/>
      <c r="E50" s="16"/>
      <c r="F50" s="16"/>
      <c r="G50" s="24"/>
    </row>
    <row r="51" spans="1:7" ht="12.75" customHeight="1">
      <c r="A51" s="25" t="s">
        <v>61</v>
      </c>
      <c r="B51" s="10" t="s">
        <v>62</v>
      </c>
      <c r="C51" s="47">
        <v>4699141.47</v>
      </c>
      <c r="D51" s="47"/>
      <c r="E51" s="16"/>
      <c r="F51" s="16">
        <v>9300</v>
      </c>
      <c r="G51" s="24"/>
    </row>
    <row r="52" spans="1:7" ht="14.25" customHeight="1">
      <c r="A52" s="26"/>
      <c r="B52" s="9" t="s">
        <v>63</v>
      </c>
      <c r="C52" s="48">
        <v>4699141.47</v>
      </c>
      <c r="D52" s="48"/>
      <c r="E52" s="16"/>
      <c r="F52" s="17">
        <v>9300</v>
      </c>
      <c r="G52" s="24"/>
    </row>
    <row r="53" spans="1:7" ht="5.25" customHeight="1">
      <c r="A53" s="26"/>
      <c r="B53" s="11"/>
      <c r="C53" s="49"/>
      <c r="D53" s="50"/>
      <c r="E53" s="16"/>
      <c r="F53" s="16"/>
      <c r="G53" s="24"/>
    </row>
    <row r="54" spans="1:7" ht="14.25" customHeight="1">
      <c r="A54" s="23" t="s">
        <v>64</v>
      </c>
      <c r="B54" s="9" t="s">
        <v>65</v>
      </c>
      <c r="C54" s="45"/>
      <c r="D54" s="46"/>
      <c r="E54" s="16"/>
      <c r="F54" s="16"/>
      <c r="G54" s="24"/>
    </row>
    <row r="55" spans="1:7" ht="12.75" customHeight="1">
      <c r="A55" s="25" t="s">
        <v>66</v>
      </c>
      <c r="B55" s="10" t="s">
        <v>67</v>
      </c>
      <c r="C55" s="47">
        <v>3443653.71</v>
      </c>
      <c r="D55" s="47"/>
      <c r="E55" s="16"/>
      <c r="F55" s="16">
        <v>81900</v>
      </c>
      <c r="G55" s="24"/>
    </row>
    <row r="56" spans="1:7" ht="12.75" customHeight="1">
      <c r="A56" s="25" t="s">
        <v>68</v>
      </c>
      <c r="B56" s="10" t="s">
        <v>69</v>
      </c>
      <c r="C56" s="47">
        <v>361714</v>
      </c>
      <c r="D56" s="47"/>
      <c r="E56" s="16"/>
      <c r="F56" s="16"/>
      <c r="G56" s="24"/>
    </row>
    <row r="57" spans="1:7" ht="14.25" customHeight="1">
      <c r="A57" s="26"/>
      <c r="B57" s="9" t="s">
        <v>70</v>
      </c>
      <c r="C57" s="48">
        <v>3805367.71</v>
      </c>
      <c r="D57" s="48"/>
      <c r="E57" s="16"/>
      <c r="F57" s="17">
        <v>81900</v>
      </c>
      <c r="G57" s="24"/>
    </row>
    <row r="58" spans="1:7" ht="4.5" customHeight="1">
      <c r="A58" s="26"/>
      <c r="B58" s="11"/>
      <c r="C58" s="49"/>
      <c r="D58" s="50"/>
      <c r="E58" s="16"/>
      <c r="F58" s="16"/>
      <c r="G58" s="24"/>
    </row>
    <row r="59" spans="1:7" ht="14.25" customHeight="1">
      <c r="A59" s="57" t="s">
        <v>71</v>
      </c>
      <c r="B59" s="58"/>
      <c r="C59" s="59">
        <f>C57+C52+C48+C43+C39+C35+C29+C24+C18</f>
        <v>119085961.25</v>
      </c>
      <c r="D59" s="59"/>
      <c r="E59" s="17">
        <f>E39+E18</f>
        <v>14037520</v>
      </c>
      <c r="F59" s="17">
        <f>F57+F52+F48+F43+F35+F29+F18</f>
        <v>10330696.2</v>
      </c>
      <c r="G59" s="27"/>
    </row>
    <row r="60" spans="1:4" ht="9.75" customHeight="1">
      <c r="A60" s="19"/>
      <c r="B60" s="1"/>
      <c r="C60" s="1"/>
      <c r="D60" s="1"/>
    </row>
  </sheetData>
  <sheetProtection/>
  <mergeCells count="64">
    <mergeCell ref="A4:F4"/>
    <mergeCell ref="E7:G7"/>
    <mergeCell ref="C19:D19"/>
    <mergeCell ref="C20:D20"/>
    <mergeCell ref="A59:B59"/>
    <mergeCell ref="C59:D59"/>
    <mergeCell ref="C25:D25"/>
    <mergeCell ref="E8:F8"/>
    <mergeCell ref="C55:D55"/>
    <mergeCell ref="C56:D56"/>
    <mergeCell ref="C41:D41"/>
    <mergeCell ref="C42:D42"/>
    <mergeCell ref="C43:D43"/>
    <mergeCell ref="C44:D44"/>
    <mergeCell ref="C57:D57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45:D45"/>
    <mergeCell ref="C46:D46"/>
    <mergeCell ref="C35:D35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F18:G18"/>
    <mergeCell ref="C17:D17"/>
    <mergeCell ref="C18:D18"/>
    <mergeCell ref="C26:D26"/>
    <mergeCell ref="C27:D27"/>
    <mergeCell ref="C28:D28"/>
    <mergeCell ref="C29:D29"/>
    <mergeCell ref="C11:D11"/>
    <mergeCell ref="C12:D12"/>
    <mergeCell ref="C13:D13"/>
    <mergeCell ref="C21:D21"/>
    <mergeCell ref="C23:D23"/>
    <mergeCell ref="C24:D24"/>
    <mergeCell ref="C14:D14"/>
    <mergeCell ref="C15:D15"/>
    <mergeCell ref="C16:D16"/>
    <mergeCell ref="C22:D22"/>
    <mergeCell ref="A1:C1"/>
    <mergeCell ref="A2:B2"/>
    <mergeCell ref="C7:D7"/>
    <mergeCell ref="A8:A10"/>
    <mergeCell ref="B8:B10"/>
    <mergeCell ref="C8:D10"/>
    <mergeCell ref="A5:F5"/>
    <mergeCell ref="A6:F6"/>
    <mergeCell ref="E2:F2"/>
    <mergeCell ref="E3:F3"/>
  </mergeCells>
  <printOptions/>
  <pageMargins left="0.39351487486226977" right="0.39351487486226977" top="0.39351487486226977" bottom="0.39351487486226977" header="0.19675743743113489" footer="0.19675743743113489"/>
  <pageSetup horizontalDpi="600" verticalDpi="600" orientation="portrait" paperSize="9" scale="85" r:id="rId1"/>
  <headerFooter alignWithMargins="0">
    <oddFooter>&amp;L05.05.2012 8:57 MEV&amp;RСтраница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Кусаковская Татьяна Михайловна</cp:lastModifiedBy>
  <cp:lastPrinted>2012-06-05T07:43:27Z</cp:lastPrinted>
  <dcterms:modified xsi:type="dcterms:W3CDTF">2013-03-12T10:24:20Z</dcterms:modified>
  <cp:category/>
  <cp:version/>
  <cp:contentType/>
  <cp:contentStatus/>
</cp:coreProperties>
</file>